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elcorp-my.sharepoint.com/personal/patrick_hangl_medel_com/Documents/Desktop/"/>
    </mc:Choice>
  </mc:AlternateContent>
  <xr:revisionPtr revIDLastSave="160" documentId="8_{E9BB12A0-CA9B-4036-8D78-AE5C59F2D944}" xr6:coauthVersionLast="47" xr6:coauthVersionMax="47" xr10:uidLastSave="{3818DB4C-E410-4FE3-B358-7DA5783A37F3}"/>
  <bookViews>
    <workbookView xWindow="28680" yWindow="-120" windowWidth="29040" windowHeight="15720" xr2:uid="{3A319C23-E326-4907-86F2-189EFFEDA1A2}"/>
  </bookViews>
  <sheets>
    <sheet name="Breathing" sheetId="1" r:id="rId1"/>
    <sheet name="Chewing" sheetId="2" r:id="rId2"/>
    <sheet name="Coughing" sheetId="3" r:id="rId3"/>
    <sheet name="Drinking" sheetId="4" r:id="rId4"/>
    <sheet name="Scratch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F18" i="5" s="1"/>
  <c r="C18" i="5"/>
  <c r="E17" i="5"/>
  <c r="F17" i="5" s="1"/>
  <c r="C17" i="5"/>
  <c r="E16" i="5"/>
  <c r="F16" i="5" s="1"/>
  <c r="C16" i="5"/>
  <c r="E15" i="5"/>
  <c r="F15" i="5" s="1"/>
  <c r="C15" i="5"/>
  <c r="E14" i="5"/>
  <c r="F14" i="5" s="1"/>
  <c r="C14" i="5"/>
  <c r="E13" i="5"/>
  <c r="F13" i="5" s="1"/>
  <c r="C13" i="5"/>
  <c r="E12" i="5"/>
  <c r="F12" i="5" s="1"/>
  <c r="H12" i="5" s="1"/>
  <c r="C12" i="5"/>
  <c r="E11" i="5"/>
  <c r="F11" i="5" s="1"/>
  <c r="H11" i="5" s="1"/>
  <c r="C11" i="5"/>
  <c r="E10" i="5"/>
  <c r="F10" i="5" s="1"/>
  <c r="C10" i="5"/>
  <c r="E9" i="5"/>
  <c r="F9" i="5" s="1"/>
  <c r="C9" i="5"/>
  <c r="E8" i="5"/>
  <c r="F8" i="5" s="1"/>
  <c r="C8" i="5"/>
  <c r="E7" i="5"/>
  <c r="F7" i="5" s="1"/>
  <c r="C7" i="5"/>
  <c r="E6" i="5"/>
  <c r="F6" i="5" s="1"/>
  <c r="C6" i="5"/>
  <c r="E5" i="5"/>
  <c r="F5" i="5" s="1"/>
  <c r="C5" i="5"/>
  <c r="E4" i="5"/>
  <c r="F4" i="5" s="1"/>
  <c r="C4" i="5"/>
  <c r="E3" i="5"/>
  <c r="F3" i="5" s="1"/>
  <c r="C3" i="5"/>
  <c r="E2" i="5"/>
  <c r="F2" i="5" s="1"/>
  <c r="C2" i="5"/>
  <c r="E18" i="4"/>
  <c r="F18" i="4" s="1"/>
  <c r="H18" i="4" s="1"/>
  <c r="C18" i="4"/>
  <c r="E17" i="4"/>
  <c r="F17" i="4" s="1"/>
  <c r="C17" i="4"/>
  <c r="E16" i="4"/>
  <c r="F16" i="4" s="1"/>
  <c r="C16" i="4"/>
  <c r="E15" i="4"/>
  <c r="F15" i="4" s="1"/>
  <c r="C15" i="4"/>
  <c r="E14" i="4"/>
  <c r="F14" i="4" s="1"/>
  <c r="C14" i="4"/>
  <c r="E13" i="4"/>
  <c r="F13" i="4" s="1"/>
  <c r="C13" i="4"/>
  <c r="E12" i="4"/>
  <c r="F12" i="4" s="1"/>
  <c r="C12" i="4"/>
  <c r="E11" i="4"/>
  <c r="F11" i="4" s="1"/>
  <c r="H11" i="4" s="1"/>
  <c r="C11" i="4"/>
  <c r="E10" i="4"/>
  <c r="F10" i="4" s="1"/>
  <c r="C10" i="4"/>
  <c r="E9" i="4"/>
  <c r="F9" i="4" s="1"/>
  <c r="C9" i="4"/>
  <c r="E8" i="4"/>
  <c r="F8" i="4" s="1"/>
  <c r="C8" i="4"/>
  <c r="E7" i="4"/>
  <c r="F7" i="4" s="1"/>
  <c r="C7" i="4"/>
  <c r="E6" i="4"/>
  <c r="F6" i="4" s="1"/>
  <c r="C6" i="4"/>
  <c r="E5" i="4"/>
  <c r="F5" i="4" s="1"/>
  <c r="C5" i="4"/>
  <c r="E4" i="4"/>
  <c r="F4" i="4" s="1"/>
  <c r="C4" i="4"/>
  <c r="E3" i="4"/>
  <c r="F3" i="4" s="1"/>
  <c r="C3" i="4"/>
  <c r="E2" i="4"/>
  <c r="F2" i="4" s="1"/>
  <c r="C2" i="4"/>
  <c r="E18" i="3"/>
  <c r="F18" i="3" s="1"/>
  <c r="C18" i="3"/>
  <c r="E17" i="3"/>
  <c r="F17" i="3" s="1"/>
  <c r="C17" i="3"/>
  <c r="E16" i="3"/>
  <c r="F16" i="3" s="1"/>
  <c r="C16" i="3"/>
  <c r="E15" i="3"/>
  <c r="F15" i="3" s="1"/>
  <c r="C15" i="3"/>
  <c r="E14" i="3"/>
  <c r="F14" i="3" s="1"/>
  <c r="C14" i="3"/>
  <c r="E13" i="3"/>
  <c r="F13" i="3" s="1"/>
  <c r="C13" i="3"/>
  <c r="E12" i="3"/>
  <c r="F12" i="3" s="1"/>
  <c r="C12" i="3"/>
  <c r="E11" i="3"/>
  <c r="F11" i="3" s="1"/>
  <c r="C11" i="3"/>
  <c r="E10" i="3"/>
  <c r="F10" i="3" s="1"/>
  <c r="C10" i="3"/>
  <c r="E9" i="3"/>
  <c r="F9" i="3" s="1"/>
  <c r="C9" i="3"/>
  <c r="E8" i="3"/>
  <c r="F8" i="3" s="1"/>
  <c r="C8" i="3"/>
  <c r="E7" i="3"/>
  <c r="F7" i="3" s="1"/>
  <c r="C7" i="3"/>
  <c r="E6" i="3"/>
  <c r="F6" i="3" s="1"/>
  <c r="C6" i="3"/>
  <c r="E5" i="3"/>
  <c r="F5" i="3" s="1"/>
  <c r="C5" i="3"/>
  <c r="E4" i="3"/>
  <c r="F4" i="3" s="1"/>
  <c r="C4" i="3"/>
  <c r="E3" i="3"/>
  <c r="F3" i="3" s="1"/>
  <c r="C3" i="3"/>
  <c r="E2" i="3"/>
  <c r="F2" i="3" s="1"/>
  <c r="C2" i="3"/>
  <c r="E18" i="2"/>
  <c r="F18" i="2" s="1"/>
  <c r="G18" i="2" s="1"/>
  <c r="C18" i="2"/>
  <c r="E17" i="2"/>
  <c r="F17" i="2" s="1"/>
  <c r="C17" i="2"/>
  <c r="E16" i="2"/>
  <c r="F16" i="2" s="1"/>
  <c r="C16" i="2"/>
  <c r="E15" i="2"/>
  <c r="F15" i="2" s="1"/>
  <c r="C15" i="2"/>
  <c r="E14" i="2"/>
  <c r="F14" i="2" s="1"/>
  <c r="H14" i="2" s="1"/>
  <c r="C14" i="2"/>
  <c r="E13" i="2"/>
  <c r="F13" i="2" s="1"/>
  <c r="C13" i="2"/>
  <c r="E12" i="2"/>
  <c r="F12" i="2" s="1"/>
  <c r="C12" i="2"/>
  <c r="E11" i="2"/>
  <c r="F11" i="2" s="1"/>
  <c r="C11" i="2"/>
  <c r="E10" i="2"/>
  <c r="F10" i="2" s="1"/>
  <c r="H10" i="2" s="1"/>
  <c r="C10" i="2"/>
  <c r="E9" i="2"/>
  <c r="F9" i="2" s="1"/>
  <c r="C9" i="2"/>
  <c r="E8" i="2"/>
  <c r="F8" i="2" s="1"/>
  <c r="C8" i="2"/>
  <c r="E7" i="2"/>
  <c r="F7" i="2" s="1"/>
  <c r="C7" i="2"/>
  <c r="E6" i="2"/>
  <c r="F6" i="2" s="1"/>
  <c r="H6" i="2" s="1"/>
  <c r="C6" i="2"/>
  <c r="E5" i="2"/>
  <c r="F5" i="2" s="1"/>
  <c r="C5" i="2"/>
  <c r="E4" i="2"/>
  <c r="F4" i="2" s="1"/>
  <c r="C4" i="2"/>
  <c r="E3" i="2"/>
  <c r="F3" i="2" s="1"/>
  <c r="C3" i="2"/>
  <c r="F2" i="2"/>
  <c r="H2" i="2" s="1"/>
  <c r="E2" i="2"/>
  <c r="C2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" i="1"/>
  <c r="E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5" i="1"/>
  <c r="C4" i="1"/>
  <c r="C2" i="1"/>
  <c r="C3" i="1"/>
  <c r="G2" i="5" l="1"/>
  <c r="H2" i="5"/>
  <c r="H3" i="5"/>
  <c r="G3" i="5"/>
  <c r="H4" i="5"/>
  <c r="G4" i="5"/>
  <c r="H5" i="5"/>
  <c r="G5" i="5"/>
  <c r="G6" i="5"/>
  <c r="H6" i="5"/>
  <c r="H7" i="5"/>
  <c r="G7" i="5"/>
  <c r="H17" i="5"/>
  <c r="G17" i="5"/>
  <c r="G10" i="5"/>
  <c r="H10" i="5"/>
  <c r="H13" i="5"/>
  <c r="G13" i="5"/>
  <c r="G14" i="5"/>
  <c r="H14" i="5"/>
  <c r="H15" i="5"/>
  <c r="G15" i="5"/>
  <c r="H16" i="5"/>
  <c r="G16" i="5"/>
  <c r="H8" i="5"/>
  <c r="G8" i="5"/>
  <c r="H9" i="5"/>
  <c r="G9" i="5"/>
  <c r="G18" i="5"/>
  <c r="H18" i="5"/>
  <c r="G11" i="5"/>
  <c r="G12" i="5"/>
  <c r="H10" i="4"/>
  <c r="G10" i="4"/>
  <c r="H2" i="4"/>
  <c r="G2" i="4"/>
  <c r="H12" i="4"/>
  <c r="G12" i="4"/>
  <c r="H3" i="4"/>
  <c r="G3" i="4"/>
  <c r="G13" i="4"/>
  <c r="H13" i="4"/>
  <c r="H4" i="4"/>
  <c r="G4" i="4"/>
  <c r="H14" i="4"/>
  <c r="G14" i="4"/>
  <c r="H5" i="4"/>
  <c r="G5" i="4"/>
  <c r="H15" i="4"/>
  <c r="G15" i="4"/>
  <c r="H6" i="4"/>
  <c r="G6" i="4"/>
  <c r="H16" i="4"/>
  <c r="G16" i="4"/>
  <c r="H7" i="4"/>
  <c r="G7" i="4"/>
  <c r="H17" i="4"/>
  <c r="G17" i="4"/>
  <c r="H8" i="4"/>
  <c r="G8" i="4"/>
  <c r="H9" i="4"/>
  <c r="G9" i="4"/>
  <c r="G11" i="4"/>
  <c r="G18" i="4"/>
  <c r="H9" i="3"/>
  <c r="G9" i="3"/>
  <c r="H10" i="3"/>
  <c r="G10" i="3"/>
  <c r="H11" i="3"/>
  <c r="G11" i="3"/>
  <c r="H2" i="3"/>
  <c r="G2" i="3"/>
  <c r="H12" i="3"/>
  <c r="G12" i="3"/>
  <c r="H3" i="3"/>
  <c r="G3" i="3"/>
  <c r="H13" i="3"/>
  <c r="G13" i="3"/>
  <c r="H4" i="3"/>
  <c r="G4" i="3"/>
  <c r="H14" i="3"/>
  <c r="G14" i="3"/>
  <c r="H5" i="3"/>
  <c r="G5" i="3"/>
  <c r="H15" i="3"/>
  <c r="G15" i="3"/>
  <c r="H6" i="3"/>
  <c r="G6" i="3"/>
  <c r="H16" i="3"/>
  <c r="G16" i="3"/>
  <c r="H7" i="3"/>
  <c r="G7" i="3"/>
  <c r="H17" i="3"/>
  <c r="G17" i="3"/>
  <c r="H8" i="3"/>
  <c r="G8" i="3"/>
  <c r="H18" i="3"/>
  <c r="G18" i="3"/>
  <c r="H15" i="2"/>
  <c r="G15" i="2"/>
  <c r="H12" i="2"/>
  <c r="G12" i="2"/>
  <c r="H16" i="2"/>
  <c r="G16" i="2"/>
  <c r="H11" i="2"/>
  <c r="G11" i="2"/>
  <c r="H3" i="2"/>
  <c r="G3" i="2"/>
  <c r="H4" i="2"/>
  <c r="G4" i="2"/>
  <c r="H13" i="2"/>
  <c r="G13" i="2"/>
  <c r="H5" i="2"/>
  <c r="G5" i="2"/>
  <c r="G7" i="2"/>
  <c r="H7" i="2"/>
  <c r="H8" i="2"/>
  <c r="G8" i="2"/>
  <c r="H17" i="2"/>
  <c r="G17" i="2"/>
  <c r="H9" i="2"/>
  <c r="G9" i="2"/>
  <c r="G2" i="2"/>
  <c r="G6" i="2"/>
  <c r="G10" i="2"/>
  <c r="G14" i="2"/>
  <c r="H18" i="2"/>
</calcChain>
</file>

<file path=xl/sharedStrings.xml><?xml version="1.0" encoding="utf-8"?>
<sst xmlns="http://schemas.openxmlformats.org/spreadsheetml/2006/main" count="40" uniqueCount="8">
  <si>
    <t>SNR_Gain</t>
  </si>
  <si>
    <t>%SNR_Gain</t>
  </si>
  <si>
    <t>Adjustments</t>
  </si>
  <si>
    <t>%Adjustments</t>
  </si>
  <si>
    <t>Cycles</t>
  </si>
  <si>
    <t>%Cycles</t>
  </si>
  <si>
    <t>DSP_Load</t>
  </si>
  <si>
    <t>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</si>
</sst>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E50C-16E5-49DE-8FBC-D3249F991937}">
  <dimension ref="A1:H18"/>
  <sheetViews>
    <sheetView tabSelected="1" workbookViewId="0">
      <selection activeCell="G26" sqref="G25:G26"/>
    </sheetView>
  </sheetViews>
  <sheetFormatPr defaultRowHeight="15" x14ac:dyDescent="0.25"/>
  <cols>
    <col min="1" max="8" width="14.28515625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9.4700000000000006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</row>
    <row r="3" spans="1:8" x14ac:dyDescent="0.25">
      <c r="A3">
        <v>1E-3</v>
      </c>
      <c r="B3">
        <v>9.4700000000000006</v>
      </c>
      <c r="C3" s="1">
        <f>B3/$B$2</f>
        <v>1</v>
      </c>
      <c r="D3">
        <v>174704</v>
      </c>
      <c r="E3" s="1">
        <f>D3/$D$2</f>
        <v>0.87351999999999996</v>
      </c>
      <c r="F3" s="2">
        <f t="shared" ref="F3:F18" si="0">45+(6*45+8)*E3+34</f>
        <v>321.83856000000003</v>
      </c>
      <c r="G3" s="1">
        <f t="shared" ref="G3:G18" si="1">F3/$F$2</f>
        <v>0.90150857142857155</v>
      </c>
      <c r="H3" s="1">
        <f t="shared" ref="H3:H18" si="2">F3/800</f>
        <v>0.40229820000000005</v>
      </c>
    </row>
    <row r="4" spans="1:8" x14ac:dyDescent="0.25">
      <c r="A4">
        <v>5.0000000000000001E-3</v>
      </c>
      <c r="B4">
        <v>9.43</v>
      </c>
      <c r="C4" s="1">
        <f>B4/$B$2</f>
        <v>0.99577613516367469</v>
      </c>
      <c r="D4">
        <v>133980</v>
      </c>
      <c r="E4" s="1">
        <f t="shared" ref="E4:E18" si="3">D4/$D$2</f>
        <v>0.66990000000000005</v>
      </c>
      <c r="F4" s="2">
        <f t="shared" si="0"/>
        <v>265.23220000000003</v>
      </c>
      <c r="G4" s="1">
        <f t="shared" si="1"/>
        <v>0.7429473389355743</v>
      </c>
      <c r="H4" s="1">
        <f t="shared" si="2"/>
        <v>0.33154025000000004</v>
      </c>
    </row>
    <row r="5" spans="1:8" x14ac:dyDescent="0.25">
      <c r="A5">
        <v>0.01</v>
      </c>
      <c r="B5">
        <v>9.27</v>
      </c>
      <c r="C5" s="1">
        <f>B5/$B$2</f>
        <v>0.97888067581837368</v>
      </c>
      <c r="D5">
        <v>108728</v>
      </c>
      <c r="E5" s="1">
        <f t="shared" si="3"/>
        <v>0.54364000000000001</v>
      </c>
      <c r="F5" s="2">
        <f t="shared" si="0"/>
        <v>230.13192000000001</v>
      </c>
      <c r="G5" s="1">
        <f t="shared" si="1"/>
        <v>0.64462722689075636</v>
      </c>
      <c r="H5" s="1">
        <f t="shared" si="2"/>
        <v>0.2876649</v>
      </c>
    </row>
    <row r="6" spans="1:8" x14ac:dyDescent="0.25">
      <c r="A6">
        <v>0.02</v>
      </c>
      <c r="B6">
        <v>8.6300000000000008</v>
      </c>
      <c r="C6" s="1">
        <f t="shared" ref="C6:C18" si="4">B6/$B$2</f>
        <v>0.91129883843717008</v>
      </c>
      <c r="D6">
        <v>81434</v>
      </c>
      <c r="E6" s="1">
        <f t="shared" si="3"/>
        <v>0.40716999999999998</v>
      </c>
      <c r="F6" s="2">
        <f t="shared" si="0"/>
        <v>192.19326000000001</v>
      </c>
      <c r="G6" s="1">
        <f t="shared" si="1"/>
        <v>0.53835647058823533</v>
      </c>
      <c r="H6" s="1">
        <f t="shared" si="2"/>
        <v>0.24024157500000001</v>
      </c>
    </row>
    <row r="7" spans="1:8" x14ac:dyDescent="0.25">
      <c r="A7">
        <v>0.03</v>
      </c>
      <c r="B7">
        <v>7.84</v>
      </c>
      <c r="C7" s="1">
        <f t="shared" si="4"/>
        <v>0.82787750791974646</v>
      </c>
      <c r="D7">
        <v>66027</v>
      </c>
      <c r="E7" s="1">
        <f t="shared" si="3"/>
        <v>0.33013500000000001</v>
      </c>
      <c r="F7" s="2">
        <f t="shared" si="0"/>
        <v>170.77753000000001</v>
      </c>
      <c r="G7" s="1">
        <f t="shared" si="1"/>
        <v>0.47836843137254903</v>
      </c>
      <c r="H7" s="1">
        <f t="shared" si="2"/>
        <v>0.21347191250000003</v>
      </c>
    </row>
    <row r="8" spans="1:8" x14ac:dyDescent="0.25">
      <c r="A8">
        <v>0.04</v>
      </c>
      <c r="B8">
        <v>7.12</v>
      </c>
      <c r="C8" s="1">
        <f t="shared" si="4"/>
        <v>0.75184794086589224</v>
      </c>
      <c r="D8">
        <v>55964</v>
      </c>
      <c r="E8" s="1">
        <f t="shared" si="3"/>
        <v>0.27982000000000001</v>
      </c>
      <c r="F8" s="2">
        <f t="shared" si="0"/>
        <v>156.78996000000001</v>
      </c>
      <c r="G8" s="1">
        <f t="shared" si="1"/>
        <v>0.43918756302521011</v>
      </c>
      <c r="H8" s="1">
        <f t="shared" si="2"/>
        <v>0.19598745000000001</v>
      </c>
    </row>
    <row r="9" spans="1:8" x14ac:dyDescent="0.25">
      <c r="A9">
        <v>0.05</v>
      </c>
      <c r="B9">
        <v>6.56</v>
      </c>
      <c r="C9" s="1">
        <f t="shared" si="4"/>
        <v>0.69271383315733892</v>
      </c>
      <c r="D9">
        <v>48488</v>
      </c>
      <c r="E9" s="1">
        <f t="shared" si="3"/>
        <v>0.24243999999999999</v>
      </c>
      <c r="F9" s="2">
        <f t="shared" si="0"/>
        <v>146.39832000000001</v>
      </c>
      <c r="G9" s="1">
        <f t="shared" si="1"/>
        <v>0.41007932773109246</v>
      </c>
      <c r="H9" s="1">
        <f t="shared" si="2"/>
        <v>0.18299790000000002</v>
      </c>
    </row>
    <row r="10" spans="1:8" x14ac:dyDescent="0.25">
      <c r="A10">
        <v>0.06</v>
      </c>
      <c r="B10">
        <v>6.12</v>
      </c>
      <c r="C10" s="1">
        <f t="shared" si="4"/>
        <v>0.64625131995776131</v>
      </c>
      <c r="D10">
        <v>42814</v>
      </c>
      <c r="E10" s="1">
        <f t="shared" si="3"/>
        <v>0.21407000000000001</v>
      </c>
      <c r="F10" s="2">
        <f t="shared" si="0"/>
        <v>138.51146</v>
      </c>
      <c r="G10" s="1">
        <f t="shared" si="1"/>
        <v>0.38798728291316525</v>
      </c>
      <c r="H10" s="1">
        <f t="shared" si="2"/>
        <v>0.17313932500000001</v>
      </c>
    </row>
    <row r="11" spans="1:8" x14ac:dyDescent="0.25">
      <c r="A11">
        <v>7.0000000000000007E-2</v>
      </c>
      <c r="B11">
        <v>5.75</v>
      </c>
      <c r="C11" s="1">
        <f t="shared" si="4"/>
        <v>0.60718057022175287</v>
      </c>
      <c r="D11">
        <v>37829</v>
      </c>
      <c r="E11" s="1">
        <f t="shared" si="3"/>
        <v>0.18914500000000001</v>
      </c>
      <c r="F11" s="2">
        <f t="shared" si="0"/>
        <v>131.58231000000001</v>
      </c>
      <c r="G11" s="1">
        <f t="shared" si="1"/>
        <v>0.36857789915966388</v>
      </c>
      <c r="H11" s="1">
        <f t="shared" si="2"/>
        <v>0.1644778875</v>
      </c>
    </row>
    <row r="12" spans="1:8" x14ac:dyDescent="0.25">
      <c r="A12">
        <v>0.08</v>
      </c>
      <c r="B12">
        <v>5.46</v>
      </c>
      <c r="C12" s="1">
        <f t="shared" si="4"/>
        <v>0.57655755015839494</v>
      </c>
      <c r="D12">
        <v>33634</v>
      </c>
      <c r="E12" s="1">
        <f t="shared" si="3"/>
        <v>0.16816999999999999</v>
      </c>
      <c r="F12" s="2">
        <f t="shared" si="0"/>
        <v>125.75126</v>
      </c>
      <c r="G12" s="1">
        <f t="shared" si="1"/>
        <v>0.35224442577030812</v>
      </c>
      <c r="H12" s="1">
        <f t="shared" si="2"/>
        <v>0.15718907500000001</v>
      </c>
    </row>
    <row r="13" spans="1:8" x14ac:dyDescent="0.25">
      <c r="A13">
        <v>0.09</v>
      </c>
      <c r="B13">
        <v>5.28</v>
      </c>
      <c r="C13" s="1">
        <f t="shared" si="4"/>
        <v>0.55755015839493138</v>
      </c>
      <c r="D13">
        <v>29944</v>
      </c>
      <c r="E13" s="1">
        <f t="shared" si="3"/>
        <v>0.14971999999999999</v>
      </c>
      <c r="F13" s="2">
        <f t="shared" si="0"/>
        <v>120.62216000000001</v>
      </c>
      <c r="G13" s="1">
        <f t="shared" si="1"/>
        <v>0.33787719887955187</v>
      </c>
      <c r="H13" s="1">
        <f t="shared" si="2"/>
        <v>0.15077770000000001</v>
      </c>
    </row>
    <row r="14" spans="1:8" x14ac:dyDescent="0.25">
      <c r="A14">
        <v>0.1</v>
      </c>
      <c r="B14">
        <v>5.15</v>
      </c>
      <c r="C14" s="1">
        <f t="shared" si="4"/>
        <v>0.54382259767687435</v>
      </c>
      <c r="D14">
        <v>26675</v>
      </c>
      <c r="E14" s="1">
        <f t="shared" si="3"/>
        <v>0.13337499999999999</v>
      </c>
      <c r="F14" s="2">
        <f t="shared" si="0"/>
        <v>116.07825</v>
      </c>
      <c r="G14" s="1">
        <f t="shared" si="1"/>
        <v>0.32514915966386554</v>
      </c>
      <c r="H14" s="1">
        <f t="shared" si="2"/>
        <v>0.14509781250000001</v>
      </c>
    </row>
    <row r="15" spans="1:8" x14ac:dyDescent="0.25">
      <c r="A15">
        <v>0.2</v>
      </c>
      <c r="B15">
        <v>4.1900000000000004</v>
      </c>
      <c r="C15" s="1">
        <f t="shared" si="4"/>
        <v>0.44244984160506867</v>
      </c>
      <c r="D15">
        <v>7867</v>
      </c>
      <c r="E15" s="1">
        <f t="shared" si="3"/>
        <v>3.9335000000000002E-2</v>
      </c>
      <c r="F15" s="2">
        <f t="shared" si="0"/>
        <v>89.935130000000001</v>
      </c>
      <c r="G15" s="1">
        <f t="shared" si="1"/>
        <v>0.25191913165266105</v>
      </c>
      <c r="H15" s="1">
        <f t="shared" si="2"/>
        <v>0.1124189125</v>
      </c>
    </row>
    <row r="16" spans="1:8" x14ac:dyDescent="0.25">
      <c r="A16">
        <v>0.3</v>
      </c>
      <c r="B16">
        <v>2.87</v>
      </c>
      <c r="C16" s="1">
        <f t="shared" si="4"/>
        <v>0.30306230200633577</v>
      </c>
      <c r="D16">
        <v>1852</v>
      </c>
      <c r="E16" s="1">
        <f t="shared" si="3"/>
        <v>9.2599999999999991E-3</v>
      </c>
      <c r="F16" s="2">
        <f t="shared" si="0"/>
        <v>81.574280000000002</v>
      </c>
      <c r="G16" s="1">
        <f t="shared" si="1"/>
        <v>0.2284993837535014</v>
      </c>
      <c r="H16" s="1">
        <f t="shared" si="2"/>
        <v>0.10196785</v>
      </c>
    </row>
    <row r="17" spans="1:8" x14ac:dyDescent="0.25">
      <c r="A17">
        <v>0.4</v>
      </c>
      <c r="B17">
        <v>1.24</v>
      </c>
      <c r="C17" s="1">
        <f t="shared" si="4"/>
        <v>0.13093980992608237</v>
      </c>
      <c r="D17">
        <v>268</v>
      </c>
      <c r="E17" s="1">
        <f t="shared" si="3"/>
        <v>1.34E-3</v>
      </c>
      <c r="F17" s="2">
        <f t="shared" si="0"/>
        <v>79.372520000000009</v>
      </c>
      <c r="G17" s="1">
        <f t="shared" si="1"/>
        <v>0.22233198879551824</v>
      </c>
      <c r="H17" s="1">
        <f t="shared" si="2"/>
        <v>9.9215650000000016E-2</v>
      </c>
    </row>
    <row r="18" spans="1:8" x14ac:dyDescent="0.25">
      <c r="A18">
        <v>0.5</v>
      </c>
      <c r="B18">
        <v>0.47</v>
      </c>
      <c r="C18" s="1">
        <f t="shared" si="4"/>
        <v>4.9630411826821534E-2</v>
      </c>
      <c r="D18">
        <v>55</v>
      </c>
      <c r="E18" s="1">
        <f t="shared" si="3"/>
        <v>2.7500000000000002E-4</v>
      </c>
      <c r="F18" s="2">
        <f t="shared" si="0"/>
        <v>79.076449999999994</v>
      </c>
      <c r="G18" s="1">
        <f t="shared" si="1"/>
        <v>0.22150266106442576</v>
      </c>
      <c r="H18" s="1">
        <f t="shared" si="2"/>
        <v>9.8845562499999998E-2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FA7E-7344-488C-9C3A-A226DCCE5C8D}">
  <dimension ref="A1:H18"/>
  <sheetViews>
    <sheetView workbookViewId="0">
      <selection sqref="A1:H18"/>
    </sheetView>
  </sheetViews>
  <sheetFormatPr defaultRowHeight="15" x14ac:dyDescent="0.25"/>
  <cols>
    <col min="1" max="8" width="14.28515625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14.73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</row>
    <row r="3" spans="1:8" x14ac:dyDescent="0.25">
      <c r="A3">
        <v>1E-3</v>
      </c>
      <c r="B3">
        <v>14.73</v>
      </c>
      <c r="C3" s="1">
        <f>B3/$B$2</f>
        <v>1</v>
      </c>
      <c r="D3">
        <v>165597</v>
      </c>
      <c r="E3" s="1">
        <f>D3/$D$2</f>
        <v>0.82798499999999997</v>
      </c>
      <c r="F3" s="2">
        <f t="shared" ref="F3:F18" si="0">45+(6*45+8)*E3+34</f>
        <v>309.17982999999998</v>
      </c>
      <c r="G3" s="1">
        <f t="shared" ref="G3:G18" si="1">F3/$F$2</f>
        <v>0.86604994397759094</v>
      </c>
      <c r="H3" s="1">
        <f t="shared" ref="H3:H18" si="2">F3/800</f>
        <v>0.38647478749999997</v>
      </c>
    </row>
    <row r="4" spans="1:8" x14ac:dyDescent="0.25">
      <c r="A4">
        <v>5.0000000000000001E-3</v>
      </c>
      <c r="B4">
        <v>14.71</v>
      </c>
      <c r="C4" s="1">
        <f>B4/$B$2</f>
        <v>0.99864222674813308</v>
      </c>
      <c r="D4">
        <v>122374</v>
      </c>
      <c r="E4" s="1">
        <f t="shared" ref="E4:E18" si="3">D4/$D$2</f>
        <v>0.61187000000000002</v>
      </c>
      <c r="F4" s="2">
        <f t="shared" si="0"/>
        <v>249.09986000000001</v>
      </c>
      <c r="G4" s="1">
        <f t="shared" si="1"/>
        <v>0.6977587114845939</v>
      </c>
      <c r="H4" s="1">
        <f t="shared" si="2"/>
        <v>0.31137482500000002</v>
      </c>
    </row>
    <row r="5" spans="1:8" x14ac:dyDescent="0.25">
      <c r="A5">
        <v>0.01</v>
      </c>
      <c r="B5">
        <v>14.66</v>
      </c>
      <c r="C5" s="1">
        <f>B5/$B$2</f>
        <v>0.99524779361846571</v>
      </c>
      <c r="D5">
        <v>99585</v>
      </c>
      <c r="E5" s="1">
        <f t="shared" si="3"/>
        <v>0.49792500000000001</v>
      </c>
      <c r="F5" s="2">
        <f t="shared" si="0"/>
        <v>217.42314999999999</v>
      </c>
      <c r="G5" s="1">
        <f t="shared" si="1"/>
        <v>0.60902843137254903</v>
      </c>
      <c r="H5" s="1">
        <f t="shared" si="2"/>
        <v>0.27177893749999998</v>
      </c>
    </row>
    <row r="6" spans="1:8" x14ac:dyDescent="0.25">
      <c r="A6">
        <v>0.02</v>
      </c>
      <c r="B6">
        <v>14.54</v>
      </c>
      <c r="C6" s="1">
        <f t="shared" ref="C6:C18" si="4">B6/$B$2</f>
        <v>0.98710115410726396</v>
      </c>
      <c r="D6">
        <v>77702</v>
      </c>
      <c r="E6" s="1">
        <f t="shared" si="3"/>
        <v>0.38851000000000002</v>
      </c>
      <c r="F6" s="2">
        <f t="shared" si="0"/>
        <v>187.00578000000002</v>
      </c>
      <c r="G6" s="1">
        <f t="shared" si="1"/>
        <v>0.52382571428571434</v>
      </c>
      <c r="H6" s="1">
        <f t="shared" si="2"/>
        <v>0.23375722500000001</v>
      </c>
    </row>
    <row r="7" spans="1:8" x14ac:dyDescent="0.25">
      <c r="A7">
        <v>0.03</v>
      </c>
      <c r="B7">
        <v>14.42</v>
      </c>
      <c r="C7" s="1">
        <f t="shared" si="4"/>
        <v>0.97895451459606242</v>
      </c>
      <c r="D7">
        <v>64922</v>
      </c>
      <c r="E7" s="1">
        <f t="shared" si="3"/>
        <v>0.32461000000000001</v>
      </c>
      <c r="F7" s="2">
        <f t="shared" si="0"/>
        <v>169.24158</v>
      </c>
      <c r="G7" s="1">
        <f t="shared" si="1"/>
        <v>0.47406605042016808</v>
      </c>
      <c r="H7" s="1">
        <f t="shared" si="2"/>
        <v>0.211551975</v>
      </c>
    </row>
    <row r="8" spans="1:8" x14ac:dyDescent="0.25">
      <c r="A8">
        <v>0.04</v>
      </c>
      <c r="B8">
        <v>14.28</v>
      </c>
      <c r="C8" s="1">
        <f t="shared" si="4"/>
        <v>0.96945010183299385</v>
      </c>
      <c r="D8">
        <v>55559</v>
      </c>
      <c r="E8" s="1">
        <f t="shared" si="3"/>
        <v>0.27779500000000001</v>
      </c>
      <c r="F8" s="2">
        <f t="shared" si="0"/>
        <v>156.22701000000001</v>
      </c>
      <c r="G8" s="1">
        <f t="shared" si="1"/>
        <v>0.4376106722689076</v>
      </c>
      <c r="H8" s="1">
        <f t="shared" si="2"/>
        <v>0.19528376250000001</v>
      </c>
    </row>
    <row r="9" spans="1:8" x14ac:dyDescent="0.25">
      <c r="A9">
        <v>0.05</v>
      </c>
      <c r="B9">
        <v>14.16</v>
      </c>
      <c r="C9" s="1">
        <f t="shared" si="4"/>
        <v>0.9613034623217922</v>
      </c>
      <c r="D9">
        <v>48584</v>
      </c>
      <c r="E9" s="1">
        <f t="shared" si="3"/>
        <v>0.24292</v>
      </c>
      <c r="F9" s="2">
        <f t="shared" si="0"/>
        <v>146.53176000000002</v>
      </c>
      <c r="G9" s="1">
        <f t="shared" si="1"/>
        <v>0.41045310924369754</v>
      </c>
      <c r="H9" s="1">
        <f t="shared" si="2"/>
        <v>0.18316470000000001</v>
      </c>
    </row>
    <row r="10" spans="1:8" x14ac:dyDescent="0.25">
      <c r="A10">
        <v>0.06</v>
      </c>
      <c r="B10">
        <v>14.04</v>
      </c>
      <c r="C10" s="1">
        <f t="shared" si="4"/>
        <v>0.95315682281059055</v>
      </c>
      <c r="D10">
        <v>42922</v>
      </c>
      <c r="E10" s="1">
        <f t="shared" si="3"/>
        <v>0.21461</v>
      </c>
      <c r="F10" s="2">
        <f t="shared" si="0"/>
        <v>138.66158000000001</v>
      </c>
      <c r="G10" s="1">
        <f t="shared" si="1"/>
        <v>0.38840778711484597</v>
      </c>
      <c r="H10" s="1">
        <f t="shared" si="2"/>
        <v>0.17332697500000002</v>
      </c>
    </row>
    <row r="11" spans="1:8" x14ac:dyDescent="0.25">
      <c r="A11">
        <v>7.0000000000000007E-2</v>
      </c>
      <c r="B11">
        <v>13.89</v>
      </c>
      <c r="C11" s="1">
        <f t="shared" si="4"/>
        <v>0.94297352342158858</v>
      </c>
      <c r="D11">
        <v>38016</v>
      </c>
      <c r="E11" s="1">
        <f t="shared" si="3"/>
        <v>0.19008</v>
      </c>
      <c r="F11" s="2">
        <f t="shared" si="0"/>
        <v>131.84224</v>
      </c>
      <c r="G11" s="1">
        <f t="shared" si="1"/>
        <v>0.36930599439775913</v>
      </c>
      <c r="H11" s="1">
        <f t="shared" si="2"/>
        <v>0.1648028</v>
      </c>
    </row>
    <row r="12" spans="1:8" x14ac:dyDescent="0.25">
      <c r="A12">
        <v>0.08</v>
      </c>
      <c r="B12">
        <v>13.7</v>
      </c>
      <c r="C12" s="1">
        <f t="shared" si="4"/>
        <v>0.93007467752885264</v>
      </c>
      <c r="D12">
        <v>33790</v>
      </c>
      <c r="E12" s="1">
        <f t="shared" si="3"/>
        <v>0.16894999999999999</v>
      </c>
      <c r="F12" s="2">
        <f t="shared" si="0"/>
        <v>125.96809999999999</v>
      </c>
      <c r="G12" s="1">
        <f t="shared" si="1"/>
        <v>0.3528518207282913</v>
      </c>
      <c r="H12" s="1">
        <f t="shared" si="2"/>
        <v>0.15746012499999998</v>
      </c>
    </row>
    <row r="13" spans="1:8" x14ac:dyDescent="0.25">
      <c r="A13">
        <v>0.09</v>
      </c>
      <c r="B13">
        <v>13.53</v>
      </c>
      <c r="C13" s="1">
        <f t="shared" si="4"/>
        <v>0.91853360488798363</v>
      </c>
      <c r="D13">
        <v>30161</v>
      </c>
      <c r="E13" s="1">
        <f t="shared" si="3"/>
        <v>0.15080499999999999</v>
      </c>
      <c r="F13" s="2">
        <f t="shared" si="0"/>
        <v>120.92379</v>
      </c>
      <c r="G13" s="1">
        <f t="shared" si="1"/>
        <v>0.3387221008403361</v>
      </c>
      <c r="H13" s="1">
        <f t="shared" si="2"/>
        <v>0.1511547375</v>
      </c>
    </row>
    <row r="14" spans="1:8" x14ac:dyDescent="0.25">
      <c r="A14">
        <v>0.1</v>
      </c>
      <c r="B14">
        <v>13.33</v>
      </c>
      <c r="C14" s="1">
        <f t="shared" si="4"/>
        <v>0.9049558723693143</v>
      </c>
      <c r="D14">
        <v>26947</v>
      </c>
      <c r="E14" s="1">
        <f t="shared" si="3"/>
        <v>0.13473499999999999</v>
      </c>
      <c r="F14" s="2">
        <f t="shared" si="0"/>
        <v>116.45633000000001</v>
      </c>
      <c r="G14" s="1">
        <f t="shared" si="1"/>
        <v>0.32620820728291317</v>
      </c>
      <c r="H14" s="1">
        <f t="shared" si="2"/>
        <v>0.14557041250000002</v>
      </c>
    </row>
    <row r="15" spans="1:8" x14ac:dyDescent="0.25">
      <c r="A15">
        <v>0.2</v>
      </c>
      <c r="B15">
        <v>11.21</v>
      </c>
      <c r="C15" s="1">
        <f t="shared" si="4"/>
        <v>0.76103190767141893</v>
      </c>
      <c r="D15">
        <v>7958</v>
      </c>
      <c r="E15" s="1">
        <f t="shared" si="3"/>
        <v>3.9789999999999999E-2</v>
      </c>
      <c r="F15" s="2">
        <f t="shared" si="0"/>
        <v>90.061620000000005</v>
      </c>
      <c r="G15" s="1">
        <f t="shared" si="1"/>
        <v>0.25227344537815127</v>
      </c>
      <c r="H15" s="1">
        <f t="shared" si="2"/>
        <v>0.11257702500000001</v>
      </c>
    </row>
    <row r="16" spans="1:8" x14ac:dyDescent="0.25">
      <c r="A16">
        <v>0.3</v>
      </c>
      <c r="B16">
        <v>8.5</v>
      </c>
      <c r="C16" s="1">
        <f t="shared" si="4"/>
        <v>0.57705363204344873</v>
      </c>
      <c r="D16">
        <v>1954</v>
      </c>
      <c r="E16" s="1">
        <f t="shared" si="3"/>
        <v>9.7699999999999992E-3</v>
      </c>
      <c r="F16" s="2">
        <f t="shared" si="0"/>
        <v>81.716059999999999</v>
      </c>
      <c r="G16" s="1">
        <f t="shared" si="1"/>
        <v>0.22889652661064425</v>
      </c>
      <c r="H16" s="1">
        <f t="shared" si="2"/>
        <v>0.102145075</v>
      </c>
    </row>
    <row r="17" spans="1:8" x14ac:dyDescent="0.25">
      <c r="A17">
        <v>0.4</v>
      </c>
      <c r="B17">
        <v>5.62</v>
      </c>
      <c r="C17" s="1">
        <f t="shared" si="4"/>
        <v>0.38153428377460963</v>
      </c>
      <c r="D17">
        <v>333</v>
      </c>
      <c r="E17" s="1">
        <f t="shared" si="3"/>
        <v>1.665E-3</v>
      </c>
      <c r="F17" s="2">
        <f t="shared" si="0"/>
        <v>79.462870000000009</v>
      </c>
      <c r="G17" s="1">
        <f t="shared" si="1"/>
        <v>0.22258507002801123</v>
      </c>
      <c r="H17" s="1">
        <f t="shared" si="2"/>
        <v>9.932858750000001E-2</v>
      </c>
    </row>
    <row r="18" spans="1:8" x14ac:dyDescent="0.25">
      <c r="A18">
        <v>0.5</v>
      </c>
      <c r="B18">
        <v>2.82</v>
      </c>
      <c r="C18" s="1">
        <f t="shared" si="4"/>
        <v>0.19144602851323828</v>
      </c>
      <c r="D18">
        <v>92</v>
      </c>
      <c r="E18" s="1">
        <f t="shared" si="3"/>
        <v>4.6000000000000001E-4</v>
      </c>
      <c r="F18" s="2">
        <f t="shared" si="0"/>
        <v>79.127880000000005</v>
      </c>
      <c r="G18" s="1">
        <f t="shared" si="1"/>
        <v>0.22164672268907565</v>
      </c>
      <c r="H18" s="1">
        <f t="shared" si="2"/>
        <v>9.8909850000000007E-2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3F68-D986-4DBE-AB2B-86FFD60E0D36}">
  <dimension ref="A1:H18"/>
  <sheetViews>
    <sheetView workbookViewId="0">
      <selection sqref="A1:H18"/>
    </sheetView>
  </sheetViews>
  <sheetFormatPr defaultRowHeight="15" x14ac:dyDescent="0.25"/>
  <cols>
    <col min="1" max="8" width="14.28515625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16.16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</row>
    <row r="3" spans="1:8" x14ac:dyDescent="0.25">
      <c r="A3">
        <v>1E-3</v>
      </c>
      <c r="B3">
        <v>16.16</v>
      </c>
      <c r="C3" s="1">
        <f>B3/$B$2</f>
        <v>1</v>
      </c>
      <c r="D3">
        <v>162975</v>
      </c>
      <c r="E3" s="1">
        <f>D3/$D$2</f>
        <v>0.81487500000000002</v>
      </c>
      <c r="F3" s="2">
        <f t="shared" ref="F3:F18" si="0">45+(6*45+8)*E3+34</f>
        <v>305.53525000000002</v>
      </c>
      <c r="G3" s="1">
        <f t="shared" ref="G3:G18" si="1">F3/$F$2</f>
        <v>0.85584103641456588</v>
      </c>
      <c r="H3" s="1">
        <f t="shared" ref="H3:H18" si="2">F3/800</f>
        <v>0.38191906250000002</v>
      </c>
    </row>
    <row r="4" spans="1:8" x14ac:dyDescent="0.25">
      <c r="A4">
        <v>5.0000000000000001E-3</v>
      </c>
      <c r="B4">
        <v>16.149999999999999</v>
      </c>
      <c r="C4" s="1">
        <f>B4/$B$2</f>
        <v>0.99938118811881183</v>
      </c>
      <c r="D4">
        <v>115499</v>
      </c>
      <c r="E4" s="1">
        <f t="shared" ref="E4:E18" si="3">D4/$D$2</f>
        <v>0.57749499999999998</v>
      </c>
      <c r="F4" s="2">
        <f t="shared" si="0"/>
        <v>239.54361</v>
      </c>
      <c r="G4" s="1">
        <f t="shared" si="1"/>
        <v>0.67099050420168072</v>
      </c>
      <c r="H4" s="1">
        <f t="shared" si="2"/>
        <v>0.29942951249999999</v>
      </c>
    </row>
    <row r="5" spans="1:8" x14ac:dyDescent="0.25">
      <c r="A5">
        <v>0.01</v>
      </c>
      <c r="B5">
        <v>16.14</v>
      </c>
      <c r="C5" s="1">
        <f>B5/$B$2</f>
        <v>0.99876237623762376</v>
      </c>
      <c r="D5">
        <v>98322</v>
      </c>
      <c r="E5" s="1">
        <f t="shared" si="3"/>
        <v>0.49160999999999999</v>
      </c>
      <c r="F5" s="2">
        <f t="shared" si="0"/>
        <v>215.66757999999999</v>
      </c>
      <c r="G5" s="1">
        <f t="shared" si="1"/>
        <v>0.60411086834733885</v>
      </c>
      <c r="H5" s="1">
        <f t="shared" si="2"/>
        <v>0.26958447499999999</v>
      </c>
    </row>
    <row r="6" spans="1:8" x14ac:dyDescent="0.25">
      <c r="A6">
        <v>0.02</v>
      </c>
      <c r="B6">
        <v>16.13</v>
      </c>
      <c r="C6" s="1">
        <f t="shared" ref="C6:C18" si="4">B6/$B$2</f>
        <v>0.99814356435643559</v>
      </c>
      <c r="D6">
        <v>80002</v>
      </c>
      <c r="E6" s="1">
        <f t="shared" si="3"/>
        <v>0.40000999999999998</v>
      </c>
      <c r="F6" s="2">
        <f t="shared" si="0"/>
        <v>190.20277999999999</v>
      </c>
      <c r="G6" s="1">
        <f t="shared" si="1"/>
        <v>0.53278089635854342</v>
      </c>
      <c r="H6" s="1">
        <f t="shared" si="2"/>
        <v>0.23775347499999999</v>
      </c>
    </row>
    <row r="7" spans="1:8" x14ac:dyDescent="0.25">
      <c r="A7">
        <v>0.03</v>
      </c>
      <c r="B7">
        <v>16.09</v>
      </c>
      <c r="C7" s="1">
        <f t="shared" si="4"/>
        <v>0.99566831683168311</v>
      </c>
      <c r="D7">
        <v>67510</v>
      </c>
      <c r="E7" s="1">
        <f t="shared" si="3"/>
        <v>0.33755000000000002</v>
      </c>
      <c r="F7" s="2">
        <f t="shared" si="0"/>
        <v>172.83890000000002</v>
      </c>
      <c r="G7" s="1">
        <f t="shared" si="1"/>
        <v>0.48414257703081237</v>
      </c>
      <c r="H7" s="1">
        <f t="shared" si="2"/>
        <v>0.21604862500000002</v>
      </c>
    </row>
    <row r="8" spans="1:8" x14ac:dyDescent="0.25">
      <c r="A8">
        <v>0.04</v>
      </c>
      <c r="B8">
        <v>16.05</v>
      </c>
      <c r="C8" s="1">
        <f t="shared" si="4"/>
        <v>0.99319306930693074</v>
      </c>
      <c r="D8">
        <v>58126</v>
      </c>
      <c r="E8" s="1">
        <f t="shared" si="3"/>
        <v>0.29063</v>
      </c>
      <c r="F8" s="2">
        <f t="shared" si="0"/>
        <v>159.79514</v>
      </c>
      <c r="G8" s="1">
        <f t="shared" si="1"/>
        <v>0.44760543417366949</v>
      </c>
      <c r="H8" s="1">
        <f t="shared" si="2"/>
        <v>0.19974392500000002</v>
      </c>
    </row>
    <row r="9" spans="1:8" x14ac:dyDescent="0.25">
      <c r="A9">
        <v>0.05</v>
      </c>
      <c r="B9">
        <v>15.98</v>
      </c>
      <c r="C9" s="1">
        <f t="shared" si="4"/>
        <v>0.98886138613861385</v>
      </c>
      <c r="D9">
        <v>50618</v>
      </c>
      <c r="E9" s="1">
        <f t="shared" si="3"/>
        <v>0.25308999999999998</v>
      </c>
      <c r="F9" s="2">
        <f t="shared" si="0"/>
        <v>149.35901999999999</v>
      </c>
      <c r="G9" s="1">
        <f t="shared" si="1"/>
        <v>0.41837260504201679</v>
      </c>
      <c r="H9" s="1">
        <f t="shared" si="2"/>
        <v>0.18669877499999998</v>
      </c>
    </row>
    <row r="10" spans="1:8" x14ac:dyDescent="0.25">
      <c r="A10">
        <v>0.06</v>
      </c>
      <c r="B10">
        <v>15.9</v>
      </c>
      <c r="C10" s="1">
        <f t="shared" si="4"/>
        <v>0.9839108910891089</v>
      </c>
      <c r="D10">
        <v>44366</v>
      </c>
      <c r="E10" s="1">
        <f t="shared" si="3"/>
        <v>0.22183</v>
      </c>
      <c r="F10" s="2">
        <f t="shared" si="0"/>
        <v>140.66874000000001</v>
      </c>
      <c r="G10" s="1">
        <f t="shared" si="1"/>
        <v>0.3940300840336135</v>
      </c>
      <c r="H10" s="1">
        <f t="shared" si="2"/>
        <v>0.175835925</v>
      </c>
    </row>
    <row r="11" spans="1:8" x14ac:dyDescent="0.25">
      <c r="A11">
        <v>7.0000000000000007E-2</v>
      </c>
      <c r="B11">
        <v>15.83</v>
      </c>
      <c r="C11" s="1">
        <f t="shared" si="4"/>
        <v>0.97957920792079212</v>
      </c>
      <c r="D11">
        <v>39322</v>
      </c>
      <c r="E11" s="1">
        <f t="shared" si="3"/>
        <v>0.19661000000000001</v>
      </c>
      <c r="F11" s="2">
        <f t="shared" si="0"/>
        <v>133.65758</v>
      </c>
      <c r="G11" s="1">
        <f t="shared" si="1"/>
        <v>0.37439098039215685</v>
      </c>
      <c r="H11" s="1">
        <f t="shared" si="2"/>
        <v>0.16707197499999998</v>
      </c>
    </row>
    <row r="12" spans="1:8" x14ac:dyDescent="0.25">
      <c r="A12">
        <v>0.08</v>
      </c>
      <c r="B12">
        <v>15.72</v>
      </c>
      <c r="C12" s="1">
        <f t="shared" si="4"/>
        <v>0.97277227722772275</v>
      </c>
      <c r="D12">
        <v>34938</v>
      </c>
      <c r="E12" s="1">
        <f t="shared" si="3"/>
        <v>0.17469000000000001</v>
      </c>
      <c r="F12" s="2">
        <f t="shared" si="0"/>
        <v>127.56382000000001</v>
      </c>
      <c r="G12" s="1">
        <f t="shared" si="1"/>
        <v>0.35732162464985995</v>
      </c>
      <c r="H12" s="1">
        <f t="shared" si="2"/>
        <v>0.15945477500000002</v>
      </c>
    </row>
    <row r="13" spans="1:8" x14ac:dyDescent="0.25">
      <c r="A13">
        <v>0.09</v>
      </c>
      <c r="B13">
        <v>15.66</v>
      </c>
      <c r="C13" s="1">
        <f t="shared" si="4"/>
        <v>0.96905940594059403</v>
      </c>
      <c r="D13">
        <v>31110</v>
      </c>
      <c r="E13" s="1">
        <f t="shared" si="3"/>
        <v>0.15554999999999999</v>
      </c>
      <c r="F13" s="2">
        <f t="shared" si="0"/>
        <v>122.24289999999999</v>
      </c>
      <c r="G13" s="1">
        <f t="shared" si="1"/>
        <v>0.34241708683473387</v>
      </c>
      <c r="H13" s="1">
        <f t="shared" si="2"/>
        <v>0.152803625</v>
      </c>
    </row>
    <row r="14" spans="1:8" x14ac:dyDescent="0.25">
      <c r="A14">
        <v>0.1</v>
      </c>
      <c r="B14">
        <v>15.54</v>
      </c>
      <c r="C14" s="1">
        <f t="shared" si="4"/>
        <v>0.9616336633663366</v>
      </c>
      <c r="D14">
        <v>27649</v>
      </c>
      <c r="E14" s="1">
        <f t="shared" si="3"/>
        <v>0.13824500000000001</v>
      </c>
      <c r="F14" s="2">
        <f t="shared" si="0"/>
        <v>117.43210999999999</v>
      </c>
      <c r="G14" s="1">
        <f t="shared" si="1"/>
        <v>0.32894148459383754</v>
      </c>
      <c r="H14" s="1">
        <f t="shared" si="2"/>
        <v>0.1467901375</v>
      </c>
    </row>
    <row r="15" spans="1:8" x14ac:dyDescent="0.25">
      <c r="A15">
        <v>0.2</v>
      </c>
      <c r="B15">
        <v>14.41</v>
      </c>
      <c r="C15" s="1">
        <f t="shared" si="4"/>
        <v>0.89170792079207917</v>
      </c>
      <c r="D15">
        <v>8105</v>
      </c>
      <c r="E15" s="1">
        <f t="shared" si="3"/>
        <v>4.0524999999999999E-2</v>
      </c>
      <c r="F15" s="2">
        <f t="shared" si="0"/>
        <v>90.265950000000004</v>
      </c>
      <c r="G15" s="1">
        <f t="shared" si="1"/>
        <v>0.25284579831932774</v>
      </c>
      <c r="H15" s="1">
        <f t="shared" si="2"/>
        <v>0.11283243750000001</v>
      </c>
    </row>
    <row r="16" spans="1:8" x14ac:dyDescent="0.25">
      <c r="A16">
        <v>0.3</v>
      </c>
      <c r="B16">
        <v>12.19</v>
      </c>
      <c r="C16" s="1">
        <f t="shared" si="4"/>
        <v>0.75433168316831678</v>
      </c>
      <c r="D16">
        <v>2009</v>
      </c>
      <c r="E16" s="1">
        <f t="shared" si="3"/>
        <v>1.0045E-2</v>
      </c>
      <c r="F16" s="2">
        <f t="shared" si="0"/>
        <v>81.792509999999993</v>
      </c>
      <c r="G16" s="1">
        <f t="shared" si="1"/>
        <v>0.22911067226890755</v>
      </c>
      <c r="H16" s="1">
        <f t="shared" si="2"/>
        <v>0.1022406375</v>
      </c>
    </row>
    <row r="17" spans="1:8" x14ac:dyDescent="0.25">
      <c r="A17">
        <v>0.4</v>
      </c>
      <c r="B17">
        <v>9.7799999999999994</v>
      </c>
      <c r="C17" s="1">
        <f t="shared" si="4"/>
        <v>0.60519801980198018</v>
      </c>
      <c r="D17">
        <v>381</v>
      </c>
      <c r="E17" s="1">
        <f t="shared" si="3"/>
        <v>1.905E-3</v>
      </c>
      <c r="F17" s="2">
        <f t="shared" si="0"/>
        <v>79.529589999999999</v>
      </c>
      <c r="G17" s="1">
        <f t="shared" si="1"/>
        <v>0.22277196078431372</v>
      </c>
      <c r="H17" s="1">
        <f t="shared" si="2"/>
        <v>9.9411987499999993E-2</v>
      </c>
    </row>
    <row r="18" spans="1:8" x14ac:dyDescent="0.25">
      <c r="A18">
        <v>0.5</v>
      </c>
      <c r="B18">
        <v>6.37</v>
      </c>
      <c r="C18" s="1">
        <f t="shared" si="4"/>
        <v>0.3941831683168317</v>
      </c>
      <c r="D18">
        <v>118</v>
      </c>
      <c r="E18" s="1">
        <f t="shared" si="3"/>
        <v>5.9000000000000003E-4</v>
      </c>
      <c r="F18" s="2">
        <f t="shared" si="0"/>
        <v>79.164019999999994</v>
      </c>
      <c r="G18" s="1">
        <f t="shared" si="1"/>
        <v>0.2217479551820728</v>
      </c>
      <c r="H18" s="1">
        <f t="shared" si="2"/>
        <v>9.8955024999999988E-2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325E-CC48-4A06-9589-B16C3727E97E}">
  <dimension ref="A1:H18"/>
  <sheetViews>
    <sheetView workbookViewId="0">
      <selection sqref="A1:H18"/>
    </sheetView>
  </sheetViews>
  <sheetFormatPr defaultRowHeight="15" x14ac:dyDescent="0.25"/>
  <cols>
    <col min="1" max="8" width="14.28515625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9.92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</row>
    <row r="3" spans="1:8" x14ac:dyDescent="0.25">
      <c r="A3">
        <v>1E-3</v>
      </c>
      <c r="B3">
        <v>9.92</v>
      </c>
      <c r="C3" s="1">
        <f>B3/$B$2</f>
        <v>1</v>
      </c>
      <c r="D3">
        <v>159969</v>
      </c>
      <c r="E3" s="1">
        <f>D3/$D$2</f>
        <v>0.79984500000000003</v>
      </c>
      <c r="F3" s="2">
        <f t="shared" ref="F3:F18" si="0">45+(6*45+8)*E3+34</f>
        <v>301.35690999999997</v>
      </c>
      <c r="G3" s="1">
        <f t="shared" ref="G3:G18" si="1">F3/$F$2</f>
        <v>0.84413700280112036</v>
      </c>
      <c r="H3" s="1">
        <f t="shared" ref="H3:H18" si="2">F3/800</f>
        <v>0.37669613749999997</v>
      </c>
    </row>
    <row r="4" spans="1:8" x14ac:dyDescent="0.25">
      <c r="A4">
        <v>5.0000000000000001E-3</v>
      </c>
      <c r="B4">
        <v>9.91</v>
      </c>
      <c r="C4" s="1">
        <f>B4/$B$2</f>
        <v>0.998991935483871</v>
      </c>
      <c r="D4">
        <v>113708</v>
      </c>
      <c r="E4" s="1">
        <f t="shared" ref="E4:E18" si="3">D4/$D$2</f>
        <v>0.56854000000000005</v>
      </c>
      <c r="F4" s="2">
        <f t="shared" si="0"/>
        <v>237.05412000000001</v>
      </c>
      <c r="G4" s="1">
        <f t="shared" si="1"/>
        <v>0.66401714285714286</v>
      </c>
      <c r="H4" s="1">
        <f t="shared" si="2"/>
        <v>0.29631764999999999</v>
      </c>
    </row>
    <row r="5" spans="1:8" x14ac:dyDescent="0.25">
      <c r="A5">
        <v>0.01</v>
      </c>
      <c r="B5">
        <v>9.8800000000000008</v>
      </c>
      <c r="C5" s="1">
        <f>B5/$B$2</f>
        <v>0.99596774193548399</v>
      </c>
      <c r="D5">
        <v>96418</v>
      </c>
      <c r="E5" s="1">
        <f t="shared" si="3"/>
        <v>0.48209000000000002</v>
      </c>
      <c r="F5" s="2">
        <f t="shared" si="0"/>
        <v>213.02101999999999</v>
      </c>
      <c r="G5" s="1">
        <f t="shared" si="1"/>
        <v>0.59669753501400558</v>
      </c>
      <c r="H5" s="1">
        <f t="shared" si="2"/>
        <v>0.26627627500000001</v>
      </c>
    </row>
    <row r="6" spans="1:8" x14ac:dyDescent="0.25">
      <c r="A6">
        <v>0.02</v>
      </c>
      <c r="B6">
        <v>9.7799999999999994</v>
      </c>
      <c r="C6" s="1">
        <f t="shared" ref="C6:C18" si="4">B6/$B$2</f>
        <v>0.98588709677419351</v>
      </c>
      <c r="D6">
        <v>76532</v>
      </c>
      <c r="E6" s="1">
        <f t="shared" si="3"/>
        <v>0.38266</v>
      </c>
      <c r="F6" s="2">
        <f t="shared" si="0"/>
        <v>185.37948</v>
      </c>
      <c r="G6" s="1">
        <f t="shared" si="1"/>
        <v>0.51927025210084032</v>
      </c>
      <c r="H6" s="1">
        <f t="shared" si="2"/>
        <v>0.23172435</v>
      </c>
    </row>
    <row r="7" spans="1:8" x14ac:dyDescent="0.25">
      <c r="A7">
        <v>0.03</v>
      </c>
      <c r="B7">
        <v>9.66</v>
      </c>
      <c r="C7" s="1">
        <f t="shared" si="4"/>
        <v>0.97379032258064513</v>
      </c>
      <c r="D7">
        <v>64201</v>
      </c>
      <c r="E7" s="1">
        <f t="shared" si="3"/>
        <v>0.32100499999999998</v>
      </c>
      <c r="F7" s="2">
        <f t="shared" si="0"/>
        <v>168.23939000000001</v>
      </c>
      <c r="G7" s="1">
        <f t="shared" si="1"/>
        <v>0.47125879551820732</v>
      </c>
      <c r="H7" s="1">
        <f t="shared" si="2"/>
        <v>0.21029923750000001</v>
      </c>
    </row>
    <row r="8" spans="1:8" x14ac:dyDescent="0.25">
      <c r="A8">
        <v>0.04</v>
      </c>
      <c r="B8">
        <v>9.5299999999999994</v>
      </c>
      <c r="C8" s="1">
        <f t="shared" si="4"/>
        <v>0.96068548387096764</v>
      </c>
      <c r="D8">
        <v>55326</v>
      </c>
      <c r="E8" s="1">
        <f t="shared" si="3"/>
        <v>0.27662999999999999</v>
      </c>
      <c r="F8" s="2">
        <f t="shared" si="0"/>
        <v>155.90314000000001</v>
      </c>
      <c r="G8" s="1">
        <f t="shared" si="1"/>
        <v>0.43670347338935578</v>
      </c>
      <c r="H8" s="1">
        <f t="shared" si="2"/>
        <v>0.19487892500000001</v>
      </c>
    </row>
    <row r="9" spans="1:8" x14ac:dyDescent="0.25">
      <c r="A9">
        <v>0.05</v>
      </c>
      <c r="B9">
        <v>9.39</v>
      </c>
      <c r="C9" s="1">
        <f t="shared" si="4"/>
        <v>0.94657258064516137</v>
      </c>
      <c r="D9">
        <v>48549</v>
      </c>
      <c r="E9" s="1">
        <f t="shared" si="3"/>
        <v>0.24274499999999999</v>
      </c>
      <c r="F9" s="2">
        <f t="shared" si="0"/>
        <v>146.48311000000001</v>
      </c>
      <c r="G9" s="1">
        <f t="shared" si="1"/>
        <v>0.41031683473389358</v>
      </c>
      <c r="H9" s="1">
        <f t="shared" si="2"/>
        <v>0.18310388750000001</v>
      </c>
    </row>
    <row r="10" spans="1:8" x14ac:dyDescent="0.25">
      <c r="A10">
        <v>0.06</v>
      </c>
      <c r="B10">
        <v>9.23</v>
      </c>
      <c r="C10" s="1">
        <f t="shared" si="4"/>
        <v>0.93044354838709686</v>
      </c>
      <c r="D10">
        <v>42848</v>
      </c>
      <c r="E10" s="1">
        <f t="shared" si="3"/>
        <v>0.21424000000000001</v>
      </c>
      <c r="F10" s="2">
        <f t="shared" si="0"/>
        <v>138.55871999999999</v>
      </c>
      <c r="G10" s="1">
        <f t="shared" si="1"/>
        <v>0.38811966386554619</v>
      </c>
      <c r="H10" s="1">
        <f t="shared" si="2"/>
        <v>0.1731984</v>
      </c>
    </row>
    <row r="11" spans="1:8" x14ac:dyDescent="0.25">
      <c r="A11">
        <v>7.0000000000000007E-2</v>
      </c>
      <c r="B11">
        <v>9.06</v>
      </c>
      <c r="C11" s="1">
        <f t="shared" si="4"/>
        <v>0.91330645161290325</v>
      </c>
      <c r="D11">
        <v>37993</v>
      </c>
      <c r="E11" s="1">
        <f t="shared" si="3"/>
        <v>0.18996499999999999</v>
      </c>
      <c r="F11" s="2">
        <f t="shared" si="0"/>
        <v>131.81027</v>
      </c>
      <c r="G11" s="1">
        <f t="shared" si="1"/>
        <v>0.36921644257703085</v>
      </c>
      <c r="H11" s="1">
        <f t="shared" si="2"/>
        <v>0.16476283750000001</v>
      </c>
    </row>
    <row r="12" spans="1:8" x14ac:dyDescent="0.25">
      <c r="A12">
        <v>0.08</v>
      </c>
      <c r="B12">
        <v>8.89</v>
      </c>
      <c r="C12" s="1">
        <f t="shared" si="4"/>
        <v>0.89616935483870974</v>
      </c>
      <c r="D12">
        <v>33837</v>
      </c>
      <c r="E12" s="1">
        <f t="shared" si="3"/>
        <v>0.169185</v>
      </c>
      <c r="F12" s="2">
        <f t="shared" si="0"/>
        <v>126.03343000000001</v>
      </c>
      <c r="G12" s="1">
        <f t="shared" si="1"/>
        <v>0.3530348179271709</v>
      </c>
      <c r="H12" s="1">
        <f t="shared" si="2"/>
        <v>0.1575417875</v>
      </c>
    </row>
    <row r="13" spans="1:8" x14ac:dyDescent="0.25">
      <c r="A13">
        <v>0.09</v>
      </c>
      <c r="B13">
        <v>8.69</v>
      </c>
      <c r="C13" s="1">
        <f t="shared" si="4"/>
        <v>0.876008064516129</v>
      </c>
      <c r="D13">
        <v>30152</v>
      </c>
      <c r="E13" s="1">
        <f t="shared" si="3"/>
        <v>0.15076000000000001</v>
      </c>
      <c r="F13" s="2">
        <f t="shared" si="0"/>
        <v>120.91128</v>
      </c>
      <c r="G13" s="1">
        <f t="shared" si="1"/>
        <v>0.33868705882352945</v>
      </c>
      <c r="H13" s="1">
        <f t="shared" si="2"/>
        <v>0.1511391</v>
      </c>
    </row>
    <row r="14" spans="1:8" x14ac:dyDescent="0.25">
      <c r="A14">
        <v>0.1</v>
      </c>
      <c r="B14">
        <v>8.51</v>
      </c>
      <c r="C14" s="1">
        <f t="shared" si="4"/>
        <v>0.85786290322580638</v>
      </c>
      <c r="D14">
        <v>26928</v>
      </c>
      <c r="E14" s="1">
        <f t="shared" si="3"/>
        <v>0.13464000000000001</v>
      </c>
      <c r="F14" s="2">
        <f t="shared" si="0"/>
        <v>116.42992000000001</v>
      </c>
      <c r="G14" s="1">
        <f t="shared" si="1"/>
        <v>0.32613422969187678</v>
      </c>
      <c r="H14" s="1">
        <f t="shared" si="2"/>
        <v>0.14553740000000001</v>
      </c>
    </row>
    <row r="15" spans="1:8" x14ac:dyDescent="0.25">
      <c r="A15">
        <v>0.2</v>
      </c>
      <c r="B15">
        <v>6.44</v>
      </c>
      <c r="C15" s="1">
        <f t="shared" si="4"/>
        <v>0.64919354838709686</v>
      </c>
      <c r="D15">
        <v>7925</v>
      </c>
      <c r="E15" s="1">
        <f t="shared" si="3"/>
        <v>3.9625E-2</v>
      </c>
      <c r="F15" s="2">
        <f t="shared" si="0"/>
        <v>90.015749999999997</v>
      </c>
      <c r="G15" s="1">
        <f t="shared" si="1"/>
        <v>0.25214495798319325</v>
      </c>
      <c r="H15" s="1">
        <f t="shared" si="2"/>
        <v>0.11251968749999999</v>
      </c>
    </row>
    <row r="16" spans="1:8" x14ac:dyDescent="0.25">
      <c r="A16">
        <v>0.3</v>
      </c>
      <c r="B16">
        <v>4.42</v>
      </c>
      <c r="C16" s="1">
        <f t="shared" si="4"/>
        <v>0.44556451612903225</v>
      </c>
      <c r="D16">
        <v>1851</v>
      </c>
      <c r="E16" s="1">
        <f t="shared" si="3"/>
        <v>9.2549999999999993E-3</v>
      </c>
      <c r="F16" s="2">
        <f t="shared" si="0"/>
        <v>81.572890000000001</v>
      </c>
      <c r="G16" s="1">
        <f t="shared" si="1"/>
        <v>0.22849549019607843</v>
      </c>
      <c r="H16" s="1">
        <f t="shared" si="2"/>
        <v>0.1019661125</v>
      </c>
    </row>
    <row r="17" spans="1:8" x14ac:dyDescent="0.25">
      <c r="A17">
        <v>0.4</v>
      </c>
      <c r="B17">
        <v>2.42</v>
      </c>
      <c r="C17" s="1">
        <f t="shared" si="4"/>
        <v>0.24395161290322581</v>
      </c>
      <c r="D17">
        <v>276</v>
      </c>
      <c r="E17" s="1">
        <f t="shared" si="3"/>
        <v>1.3799999999999999E-3</v>
      </c>
      <c r="F17" s="2">
        <f t="shared" si="0"/>
        <v>79.38364</v>
      </c>
      <c r="G17" s="1">
        <f t="shared" si="1"/>
        <v>0.22236313725490195</v>
      </c>
      <c r="H17" s="1">
        <f t="shared" si="2"/>
        <v>9.922955E-2</v>
      </c>
    </row>
    <row r="18" spans="1:8" x14ac:dyDescent="0.25">
      <c r="A18">
        <v>0.5</v>
      </c>
      <c r="B18">
        <v>0.63</v>
      </c>
      <c r="C18" s="1">
        <f t="shared" si="4"/>
        <v>6.3508064516129031E-2</v>
      </c>
      <c r="D18">
        <v>56</v>
      </c>
      <c r="E18" s="1">
        <f t="shared" si="3"/>
        <v>2.7999999999999998E-4</v>
      </c>
      <c r="F18" s="2">
        <f t="shared" si="0"/>
        <v>79.077840000000009</v>
      </c>
      <c r="G18" s="1">
        <f t="shared" si="1"/>
        <v>0.22150655462184876</v>
      </c>
      <c r="H18" s="1">
        <f t="shared" si="2"/>
        <v>9.8847300000000013E-2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31F7-9FD0-48C9-B513-02A4F3388D86}">
  <dimension ref="A1:H18"/>
  <sheetViews>
    <sheetView topLeftCell="A4" workbookViewId="0">
      <selection activeCell="F37" sqref="F37"/>
    </sheetView>
  </sheetViews>
  <sheetFormatPr defaultRowHeight="15" x14ac:dyDescent="0.25"/>
  <cols>
    <col min="1" max="8" width="14.28515625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7.78</v>
      </c>
      <c r="C2" s="1">
        <f>B2/$B$2</f>
        <v>1</v>
      </c>
      <c r="D2">
        <v>200000</v>
      </c>
      <c r="E2" s="1">
        <f>D2/$D$2</f>
        <v>1</v>
      </c>
      <c r="F2" s="2">
        <f>45+(6*45+8)*E2+34</f>
        <v>357</v>
      </c>
      <c r="G2" s="1">
        <f>F2/$F$2</f>
        <v>1</v>
      </c>
      <c r="H2" s="1">
        <f>F2/800</f>
        <v>0.44624999999999998</v>
      </c>
    </row>
    <row r="3" spans="1:8" x14ac:dyDescent="0.25">
      <c r="A3">
        <v>1E-3</v>
      </c>
      <c r="B3">
        <v>7.78</v>
      </c>
      <c r="C3" s="1">
        <f>B3/$B$2</f>
        <v>1</v>
      </c>
      <c r="D3">
        <v>175840</v>
      </c>
      <c r="E3" s="1">
        <f>D3/$D$2</f>
        <v>0.87919999999999998</v>
      </c>
      <c r="F3" s="2">
        <f t="shared" ref="F3:F18" si="0">45+(6*45+8)*E3+34</f>
        <v>323.41759999999999</v>
      </c>
      <c r="G3" s="1">
        <f t="shared" ref="G3:G18" si="1">F3/$F$2</f>
        <v>0.90593165266106446</v>
      </c>
      <c r="H3" s="1">
        <f t="shared" ref="H3:H18" si="2">F3/800</f>
        <v>0.40427199999999996</v>
      </c>
    </row>
    <row r="4" spans="1:8" x14ac:dyDescent="0.25">
      <c r="A4">
        <v>5.0000000000000001E-3</v>
      </c>
      <c r="B4">
        <v>7.75</v>
      </c>
      <c r="C4" s="1">
        <f>B4/$B$2</f>
        <v>0.99614395886889462</v>
      </c>
      <c r="D4">
        <v>128988</v>
      </c>
      <c r="E4" s="1">
        <f t="shared" ref="E4:E18" si="3">D4/$D$2</f>
        <v>0.64493999999999996</v>
      </c>
      <c r="F4" s="2">
        <f t="shared" si="0"/>
        <v>258.29331999999999</v>
      </c>
      <c r="G4" s="1">
        <f t="shared" si="1"/>
        <v>0.723510700280112</v>
      </c>
      <c r="H4" s="1">
        <f t="shared" si="2"/>
        <v>0.32286664999999998</v>
      </c>
    </row>
    <row r="5" spans="1:8" x14ac:dyDescent="0.25">
      <c r="A5">
        <v>0.01</v>
      </c>
      <c r="B5">
        <v>7.66</v>
      </c>
      <c r="C5" s="1">
        <f>B5/$B$2</f>
        <v>0.98457583547557836</v>
      </c>
      <c r="D5">
        <v>104311</v>
      </c>
      <c r="E5" s="1">
        <f t="shared" si="3"/>
        <v>0.52155499999999999</v>
      </c>
      <c r="F5" s="2">
        <f t="shared" si="0"/>
        <v>223.99229</v>
      </c>
      <c r="G5" s="1">
        <f t="shared" si="1"/>
        <v>0.62742938375350144</v>
      </c>
      <c r="H5" s="1">
        <f t="shared" si="2"/>
        <v>0.27999036249999998</v>
      </c>
    </row>
    <row r="6" spans="1:8" x14ac:dyDescent="0.25">
      <c r="A6">
        <v>0.02</v>
      </c>
      <c r="B6">
        <v>7.44</v>
      </c>
      <c r="C6" s="1">
        <f t="shared" ref="C6:C18" si="4">B6/$B$2</f>
        <v>0.95629820051413883</v>
      </c>
      <c r="D6">
        <v>79884</v>
      </c>
      <c r="E6" s="1">
        <f t="shared" si="3"/>
        <v>0.39942</v>
      </c>
      <c r="F6" s="2">
        <f t="shared" si="0"/>
        <v>190.03876</v>
      </c>
      <c r="G6" s="1">
        <f t="shared" si="1"/>
        <v>0.53232145658263308</v>
      </c>
      <c r="H6" s="1">
        <f t="shared" si="2"/>
        <v>0.23754844999999999</v>
      </c>
    </row>
    <row r="7" spans="1:8" x14ac:dyDescent="0.25">
      <c r="A7">
        <v>0.03</v>
      </c>
      <c r="B7">
        <v>7.2</v>
      </c>
      <c r="C7" s="1">
        <f t="shared" si="4"/>
        <v>0.92544987146529567</v>
      </c>
      <c r="D7">
        <v>65731</v>
      </c>
      <c r="E7" s="1">
        <f t="shared" si="3"/>
        <v>0.32865499999999997</v>
      </c>
      <c r="F7" s="2">
        <f t="shared" si="0"/>
        <v>170.36608999999999</v>
      </c>
      <c r="G7" s="1">
        <f t="shared" si="1"/>
        <v>0.47721593837535009</v>
      </c>
      <c r="H7" s="1">
        <f t="shared" si="2"/>
        <v>0.21295761249999998</v>
      </c>
    </row>
    <row r="8" spans="1:8" x14ac:dyDescent="0.25">
      <c r="A8">
        <v>0.04</v>
      </c>
      <c r="B8">
        <v>6.98</v>
      </c>
      <c r="C8" s="1">
        <f t="shared" si="4"/>
        <v>0.89717223650385602</v>
      </c>
      <c r="D8">
        <v>56297</v>
      </c>
      <c r="E8" s="1">
        <f t="shared" si="3"/>
        <v>0.28148499999999999</v>
      </c>
      <c r="F8" s="2">
        <f t="shared" si="0"/>
        <v>157.25282999999999</v>
      </c>
      <c r="G8" s="1">
        <f t="shared" si="1"/>
        <v>0.4404841176470588</v>
      </c>
      <c r="H8" s="1">
        <f t="shared" si="2"/>
        <v>0.19656603749999998</v>
      </c>
    </row>
    <row r="9" spans="1:8" x14ac:dyDescent="0.25">
      <c r="A9">
        <v>0.05</v>
      </c>
      <c r="B9">
        <v>6.77</v>
      </c>
      <c r="C9" s="1">
        <f t="shared" si="4"/>
        <v>0.87017994858611813</v>
      </c>
      <c r="D9">
        <v>48985</v>
      </c>
      <c r="E9" s="1">
        <f t="shared" si="3"/>
        <v>0.244925</v>
      </c>
      <c r="F9" s="2">
        <f t="shared" si="0"/>
        <v>147.08915000000002</v>
      </c>
      <c r="G9" s="1">
        <f t="shared" si="1"/>
        <v>0.41201442577030817</v>
      </c>
      <c r="H9" s="1">
        <f t="shared" si="2"/>
        <v>0.18386143750000003</v>
      </c>
    </row>
    <row r="10" spans="1:8" x14ac:dyDescent="0.25">
      <c r="A10">
        <v>0.06</v>
      </c>
      <c r="B10">
        <v>6.61</v>
      </c>
      <c r="C10" s="1">
        <f t="shared" si="4"/>
        <v>0.84961439588688947</v>
      </c>
      <c r="D10">
        <v>43085</v>
      </c>
      <c r="E10" s="1">
        <f t="shared" si="3"/>
        <v>0.21542500000000001</v>
      </c>
      <c r="F10" s="2">
        <f t="shared" si="0"/>
        <v>138.88815</v>
      </c>
      <c r="G10" s="1">
        <f t="shared" si="1"/>
        <v>0.38904243697478991</v>
      </c>
      <c r="H10" s="1">
        <f t="shared" si="2"/>
        <v>0.17361018749999999</v>
      </c>
    </row>
    <row r="11" spans="1:8" x14ac:dyDescent="0.25">
      <c r="A11">
        <v>7.0000000000000007E-2</v>
      </c>
      <c r="B11">
        <v>6.44</v>
      </c>
      <c r="C11" s="1">
        <f t="shared" si="4"/>
        <v>0.82776349614395894</v>
      </c>
      <c r="D11">
        <v>38061</v>
      </c>
      <c r="E11" s="1">
        <f t="shared" si="3"/>
        <v>0.190305</v>
      </c>
      <c r="F11" s="2">
        <f t="shared" si="0"/>
        <v>131.90478999999999</v>
      </c>
      <c r="G11" s="1">
        <f t="shared" si="1"/>
        <v>0.36948120448179267</v>
      </c>
      <c r="H11" s="1">
        <f t="shared" si="2"/>
        <v>0.16488098749999999</v>
      </c>
    </row>
    <row r="12" spans="1:8" x14ac:dyDescent="0.25">
      <c r="A12">
        <v>0.08</v>
      </c>
      <c r="B12">
        <v>6.29</v>
      </c>
      <c r="C12" s="1">
        <f t="shared" si="4"/>
        <v>0.80848329048843182</v>
      </c>
      <c r="D12">
        <v>33901</v>
      </c>
      <c r="E12" s="1">
        <f t="shared" si="3"/>
        <v>0.16950499999999999</v>
      </c>
      <c r="F12" s="2">
        <f t="shared" si="0"/>
        <v>126.12239</v>
      </c>
      <c r="G12" s="1">
        <f t="shared" si="1"/>
        <v>0.35328400560224088</v>
      </c>
      <c r="H12" s="1">
        <f t="shared" si="2"/>
        <v>0.15765298750000001</v>
      </c>
    </row>
    <row r="13" spans="1:8" x14ac:dyDescent="0.25">
      <c r="A13">
        <v>0.09</v>
      </c>
      <c r="B13">
        <v>6.1</v>
      </c>
      <c r="C13" s="1">
        <f t="shared" si="4"/>
        <v>0.78406169665809766</v>
      </c>
      <c r="D13">
        <v>30072</v>
      </c>
      <c r="E13" s="1">
        <f t="shared" si="3"/>
        <v>0.15035999999999999</v>
      </c>
      <c r="F13" s="2">
        <f t="shared" si="0"/>
        <v>120.80008000000001</v>
      </c>
      <c r="G13" s="1">
        <f t="shared" si="1"/>
        <v>0.33837557422969189</v>
      </c>
      <c r="H13" s="1">
        <f t="shared" si="2"/>
        <v>0.1510001</v>
      </c>
    </row>
    <row r="14" spans="1:8" x14ac:dyDescent="0.25">
      <c r="A14">
        <v>0.1</v>
      </c>
      <c r="B14">
        <v>5.95</v>
      </c>
      <c r="C14" s="1">
        <f t="shared" si="4"/>
        <v>0.76478149100257065</v>
      </c>
      <c r="D14">
        <v>26803</v>
      </c>
      <c r="E14" s="1">
        <f t="shared" si="3"/>
        <v>0.134015</v>
      </c>
      <c r="F14" s="2">
        <f t="shared" si="0"/>
        <v>116.25617</v>
      </c>
      <c r="G14" s="1">
        <f t="shared" si="1"/>
        <v>0.32564753501400562</v>
      </c>
      <c r="H14" s="1">
        <f t="shared" si="2"/>
        <v>0.14532021249999999</v>
      </c>
    </row>
    <row r="15" spans="1:8" x14ac:dyDescent="0.25">
      <c r="A15">
        <v>0.2</v>
      </c>
      <c r="B15">
        <v>4.78</v>
      </c>
      <c r="C15" s="1">
        <f t="shared" si="4"/>
        <v>0.61439588688946012</v>
      </c>
      <c r="D15">
        <v>7910</v>
      </c>
      <c r="E15" s="1">
        <f t="shared" si="3"/>
        <v>3.9550000000000002E-2</v>
      </c>
      <c r="F15" s="2">
        <f t="shared" si="0"/>
        <v>89.994900000000001</v>
      </c>
      <c r="G15" s="1">
        <f t="shared" si="1"/>
        <v>0.25208655462184876</v>
      </c>
      <c r="H15" s="1">
        <f t="shared" si="2"/>
        <v>0.112493625</v>
      </c>
    </row>
    <row r="16" spans="1:8" x14ac:dyDescent="0.25">
      <c r="A16">
        <v>0.3</v>
      </c>
      <c r="B16">
        <v>3.61</v>
      </c>
      <c r="C16" s="1">
        <f t="shared" si="4"/>
        <v>0.46401028277634959</v>
      </c>
      <c r="D16">
        <v>1837</v>
      </c>
      <c r="E16" s="1">
        <f t="shared" si="3"/>
        <v>9.1850000000000005E-3</v>
      </c>
      <c r="F16" s="2">
        <f t="shared" si="0"/>
        <v>81.553429999999992</v>
      </c>
      <c r="G16" s="1">
        <f t="shared" si="1"/>
        <v>0.22844098039215685</v>
      </c>
      <c r="H16" s="1">
        <f t="shared" si="2"/>
        <v>0.10194178749999999</v>
      </c>
    </row>
    <row r="17" spans="1:8" x14ac:dyDescent="0.25">
      <c r="A17">
        <v>0.4</v>
      </c>
      <c r="B17">
        <v>2.16</v>
      </c>
      <c r="C17" s="1">
        <f t="shared" si="4"/>
        <v>0.27763496143958871</v>
      </c>
      <c r="D17">
        <v>270</v>
      </c>
      <c r="E17" s="1">
        <f t="shared" si="3"/>
        <v>1.3500000000000001E-3</v>
      </c>
      <c r="F17" s="2">
        <f t="shared" si="0"/>
        <v>79.37530000000001</v>
      </c>
      <c r="G17" s="1">
        <f t="shared" si="1"/>
        <v>0.22233977591036416</v>
      </c>
      <c r="H17" s="1">
        <f t="shared" si="2"/>
        <v>9.9219125000000019E-2</v>
      </c>
    </row>
    <row r="18" spans="1:8" x14ac:dyDescent="0.25">
      <c r="A18">
        <v>0.5</v>
      </c>
      <c r="B18">
        <v>0.71</v>
      </c>
      <c r="C18" s="1">
        <f t="shared" si="4"/>
        <v>9.1259640102827749E-2</v>
      </c>
      <c r="D18">
        <v>48</v>
      </c>
      <c r="E18" s="1">
        <f t="shared" si="3"/>
        <v>2.4000000000000001E-4</v>
      </c>
      <c r="F18" s="2">
        <f t="shared" si="0"/>
        <v>79.066720000000004</v>
      </c>
      <c r="G18" s="1">
        <f t="shared" si="1"/>
        <v>0.221475406162465</v>
      </c>
      <c r="H18" s="1">
        <f t="shared" si="2"/>
        <v>9.8833400000000002E-2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Breathing</vt:lpstr>
      <vt:lpstr>Chewing</vt:lpstr>
      <vt:lpstr>Coughing</vt:lpstr>
      <vt:lpstr>Drinking</vt:lpstr>
      <vt:lpstr>Scratching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Hangl</dc:creator>
  <cp:lastModifiedBy>Patrick Hangl</cp:lastModifiedBy>
  <dcterms:created xsi:type="dcterms:W3CDTF">2026-04-21T05:33:59Z</dcterms:created>
  <dcterms:modified xsi:type="dcterms:W3CDTF">2026-04-21T09:31:53Z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9a7999-e9bb-47be-a3e5-63ce0110bf6f_Enabled">
    <vt:lpwstr>true</vt:lpwstr>
  </property>
  <property fmtid="{D5CDD505-2E9C-101B-9397-08002B2CF9AE}" pid="3" name="MSIP_Label_379a7999-e9bb-47be-a3e5-63ce0110bf6f_SetDate">
    <vt:lpwstr>2026-04-21T05:51:57Z</vt:lpwstr>
  </property>
  <property fmtid="{D5CDD505-2E9C-101B-9397-08002B2CF9AE}" pid="4" name="MSIP_Label_379a7999-e9bb-47be-a3e5-63ce0110bf6f_Method">
    <vt:lpwstr>Standard</vt:lpwstr>
  </property>
  <property fmtid="{D5CDD505-2E9C-101B-9397-08002B2CF9AE}" pid="5" name="MSIP_Label_379a7999-e9bb-47be-a3e5-63ce0110bf6f_Name">
    <vt:lpwstr>Tier 3 - Internal</vt:lpwstr>
  </property>
  <property fmtid="{D5CDD505-2E9C-101B-9397-08002B2CF9AE}" pid="6" name="MSIP_Label_379a7999-e9bb-47be-a3e5-63ce0110bf6f_SiteId">
    <vt:lpwstr>bb5fe714-bd39-4aec-b717-f034c3286d71</vt:lpwstr>
  </property>
  <property fmtid="{D5CDD505-2E9C-101B-9397-08002B2CF9AE}" pid="7" name="MSIP_Label_379a7999-e9bb-47be-a3e5-63ce0110bf6f_ActionId">
    <vt:lpwstr>1c824ed5-e324-479c-bb5c-ee1467628740</vt:lpwstr>
  </property>
  <property fmtid="{D5CDD505-2E9C-101B-9397-08002B2CF9AE}" pid="8" name="MSIP_Label_379a7999-e9bb-47be-a3e5-63ce0110bf6f_ContentBits">
    <vt:lpwstr>0</vt:lpwstr>
  </property>
  <property fmtid="{D5CDD505-2E9C-101B-9397-08002B2CF9AE}" pid="9" name="MSIP_Label_379a7999-e9bb-47be-a3e5-63ce0110bf6f_Tag">
    <vt:lpwstr>10, 3, 0, 1</vt:lpwstr>
  </property>
</Properties>
</file>